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zechaid-my.sharepoint.com/personal/ciboch_czechaid_cz/Documents/Revize ZD/1_VZMR/5 GRU Zugdidi II_PM/Verze CEDR/"/>
    </mc:Choice>
  </mc:AlternateContent>
  <xr:revisionPtr revIDLastSave="41" documentId="13_ncr:1_{833F2D0F-4699-4F2B-A8EC-FE12511F69F5}" xr6:coauthVersionLast="45" xr6:coauthVersionMax="45" xr10:uidLastSave="{F347D084-ECB4-40DD-AC20-854BF3CBF78C}"/>
  <bookViews>
    <workbookView xWindow="19080" yWindow="-120" windowWidth="19440" windowHeight="15000" xr2:uid="{00000000-000D-0000-FFFF-FFFF00000000}"/>
  </bookViews>
  <sheets>
    <sheet name="List of items" sheetId="2" r:id="rId1"/>
    <sheet name="kalkulac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2" l="1"/>
  <c r="F19" i="2"/>
  <c r="F17" i="2"/>
  <c r="F16" i="2" l="1"/>
  <c r="F15" i="2"/>
  <c r="F14" i="2"/>
  <c r="F13" i="2"/>
  <c r="F12" i="2"/>
  <c r="F11" i="2"/>
  <c r="F10" i="2"/>
  <c r="F9" i="2"/>
  <c r="F8" i="2"/>
  <c r="F7" i="2"/>
  <c r="F6" i="2"/>
  <c r="F20" i="2" l="1"/>
  <c r="G20" i="1"/>
  <c r="F20" i="1" l="1"/>
  <c r="F15" i="1" l="1"/>
  <c r="F14" i="1"/>
  <c r="F13" i="1"/>
  <c r="F12" i="1"/>
  <c r="F11" i="1"/>
  <c r="F10" i="1" l="1"/>
  <c r="F9" i="1"/>
  <c r="F8" i="1"/>
  <c r="F7" i="1" l="1"/>
  <c r="F6" i="1"/>
</calcChain>
</file>

<file path=xl/sharedStrings.xml><?xml version="1.0" encoding="utf-8"?>
<sst xmlns="http://schemas.openxmlformats.org/spreadsheetml/2006/main" count="98" uniqueCount="42">
  <si>
    <t>1.</t>
  </si>
  <si>
    <t>2.</t>
  </si>
  <si>
    <t>3.</t>
  </si>
  <si>
    <t>4.</t>
  </si>
  <si>
    <t>5.</t>
  </si>
  <si>
    <t xml:space="preserve">Bronchoscopy equipment </t>
  </si>
  <si>
    <t>Video for colposcopy</t>
  </si>
  <si>
    <t>6.</t>
  </si>
  <si>
    <t>Operating table 1</t>
  </si>
  <si>
    <t xml:space="preserve">Biomechemichal </t>
  </si>
  <si>
    <t xml:space="preserve">General anesthezia device </t>
  </si>
  <si>
    <t>7.</t>
  </si>
  <si>
    <t>Operating table 2</t>
  </si>
  <si>
    <t>8.</t>
  </si>
  <si>
    <t>9.</t>
  </si>
  <si>
    <t xml:space="preserve">Monitor for vital funcions </t>
  </si>
  <si>
    <t>10.</t>
  </si>
  <si>
    <t>11.</t>
  </si>
  <si>
    <t>Refrigerator for samples</t>
  </si>
  <si>
    <t>pieces</t>
  </si>
  <si>
    <t>piece</t>
  </si>
  <si>
    <t>Number</t>
  </si>
  <si>
    <t>Name of the medical device</t>
  </si>
  <si>
    <t>Number of pieces</t>
  </si>
  <si>
    <t>Unit</t>
  </si>
  <si>
    <t>Total price including VAT</t>
  </si>
  <si>
    <t>12.</t>
  </si>
  <si>
    <t>Transport</t>
  </si>
  <si>
    <t>13.</t>
  </si>
  <si>
    <t>Training</t>
  </si>
  <si>
    <t>14.</t>
  </si>
  <si>
    <t>Project management</t>
  </si>
  <si>
    <t>Total price for items no. 1.-14</t>
  </si>
  <si>
    <t xml:space="preserve">Air ionaiser </t>
  </si>
  <si>
    <t>Price for unit (one piece) in EUR including VAT</t>
  </si>
  <si>
    <t>Lighting system (mobile)</t>
  </si>
  <si>
    <t>Annex no. 2 of the Contract: Itemized Budget</t>
  </si>
  <si>
    <t>INSTRUCTIONS: The tenderer will fill in the yellow marked items of the itemized budget. Items no. 1-12 correspond to the medical devices that tenderer offers in its tender bid in Annex no. 1B.  The tenderer will delete this text in red in its tender bid.</t>
  </si>
  <si>
    <t>The supplier must take in account all requirements of the Contracting Authority specified in Annex no. 1 A, 1B (Technical specification of the public contract)</t>
  </si>
  <si>
    <t>AED Defibrillator</t>
  </si>
  <si>
    <t>Biochemical analyzer</t>
  </si>
  <si>
    <t>INSTRUCTIONS: The tenderer will fill in the yellow marked items of the itemized budget. Items no. 1-11 correspond to the medical devices that tenderer offers in its tender bid in Annex no. 1B.  The tenderer will delete this text in red in its tender bid.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</si>
</sst>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[$EUR]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i/>
      <sz val="11"/>
      <color rgb="FFFF0000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2"/>
      <name val="Georgia"/>
      <family val="1"/>
      <charset val="238"/>
    </font>
    <font>
      <b/>
      <sz val="12"/>
      <color theme="1"/>
      <name val="Georgia"/>
      <family val="1"/>
      <charset val="238"/>
    </font>
    <font>
      <b/>
      <sz val="11"/>
      <name val="Georgia"/>
      <family val="1"/>
      <charset val="238"/>
    </font>
    <font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i/>
      <sz val="11"/>
      <color rgb="FFFF0000"/>
      <name val="Georgia"/>
      <family val="1"/>
      <charset val="238"/>
    </font>
    <font>
      <sz val="11"/>
      <color rgb="FFFF0000"/>
      <name val="Georgia"/>
      <family val="1"/>
      <charset val="238"/>
    </font>
    <font>
      <sz val="12"/>
      <color theme="1"/>
      <name val="Georg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7" fillId="3" borderId="0" xfId="0" applyFont="1" applyFill="1" applyAlignment="1">
      <alignment vertical="top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left" vertical="center"/>
    </xf>
    <xf numFmtId="164" fontId="7" fillId="3" borderId="11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/>
    <xf numFmtId="164" fontId="7" fillId="4" borderId="1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left" vertical="center"/>
    </xf>
    <xf numFmtId="165" fontId="8" fillId="0" borderId="4" xfId="0" applyNumberFormat="1" applyFont="1" applyBorder="1" applyAlignment="1">
      <alignment horizontal="right" vertical="center"/>
    </xf>
    <xf numFmtId="0" fontId="11" fillId="0" borderId="0" xfId="0" applyFont="1"/>
    <xf numFmtId="0" fontId="7" fillId="5" borderId="15" xfId="0" applyFont="1" applyFill="1" applyBorder="1" applyAlignment="1"/>
    <xf numFmtId="0" fontId="7" fillId="5" borderId="15" xfId="0" applyFont="1" applyFill="1" applyBorder="1" applyAlignment="1">
      <alignment vertical="top"/>
    </xf>
    <xf numFmtId="164" fontId="6" fillId="5" borderId="15" xfId="0" applyNumberFormat="1" applyFont="1" applyFill="1" applyBorder="1" applyAlignment="1">
      <alignment horizontal="right" vertical="center"/>
    </xf>
    <xf numFmtId="165" fontId="4" fillId="5" borderId="15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165" fontId="1" fillId="0" borderId="0" xfId="0" applyNumberFormat="1" applyFont="1"/>
    <xf numFmtId="4" fontId="7" fillId="4" borderId="3" xfId="0" applyNumberFormat="1" applyFont="1" applyFill="1" applyBorder="1" applyAlignment="1">
      <alignment vertical="center"/>
    </xf>
    <xf numFmtId="4" fontId="7" fillId="4" borderId="9" xfId="0" applyNumberFormat="1" applyFont="1" applyFill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B954D-855E-476E-BF59-279C6970B89C}">
  <dimension ref="A1:Q27"/>
  <sheetViews>
    <sheetView tabSelected="1" topLeftCell="A4" workbookViewId="0">
      <selection activeCell="D15" sqref="D15"/>
    </sheetView>
  </sheetViews>
  <sheetFormatPr defaultColWidth="9.140625" defaultRowHeight="14.25" x14ac:dyDescent="0.2"/>
  <cols>
    <col min="1" max="1" width="12.5703125" style="1" customWidth="1"/>
    <col min="2" max="2" width="49.42578125" style="1" customWidth="1"/>
    <col min="3" max="3" width="17.140625" style="1" customWidth="1"/>
    <col min="4" max="4" width="24" style="1" customWidth="1"/>
    <col min="5" max="5" width="19.28515625" style="1" customWidth="1"/>
    <col min="6" max="6" width="22.42578125" style="1" customWidth="1"/>
    <col min="7" max="7" width="21.28515625" style="1" customWidth="1"/>
    <col min="8" max="8" width="20.42578125" style="1" customWidth="1"/>
    <col min="9" max="9" width="34.7109375" style="1" customWidth="1"/>
    <col min="10" max="10" width="22" style="1" customWidth="1"/>
    <col min="11" max="11" width="20.7109375" style="1" customWidth="1"/>
    <col min="12" max="16384" width="9.140625" style="1"/>
  </cols>
  <sheetData>
    <row r="1" spans="1:17" ht="18" x14ac:dyDescent="0.25">
      <c r="A1" s="2" t="s">
        <v>36</v>
      </c>
    </row>
    <row r="2" spans="1:17" ht="48" customHeight="1" x14ac:dyDescent="0.2">
      <c r="A2" s="41" t="s">
        <v>41</v>
      </c>
      <c r="B2" s="41"/>
      <c r="C2" s="41"/>
      <c r="D2" s="41"/>
      <c r="E2" s="41"/>
      <c r="F2" s="41"/>
    </row>
    <row r="3" spans="1:17" ht="15" thickBot="1" x14ac:dyDescent="0.25"/>
    <row r="4" spans="1:17" s="3" customFormat="1" ht="64.5" customHeight="1" thickBot="1" x14ac:dyDescent="0.3">
      <c r="A4" s="19" t="s">
        <v>21</v>
      </c>
      <c r="B4" s="20" t="s">
        <v>22</v>
      </c>
      <c r="C4" s="28" t="s">
        <v>23</v>
      </c>
      <c r="D4" s="21" t="s">
        <v>34</v>
      </c>
      <c r="E4" s="21" t="s">
        <v>24</v>
      </c>
      <c r="F4" s="22" t="s">
        <v>25</v>
      </c>
    </row>
    <row r="5" spans="1:17" ht="35.25" customHeight="1" thickBot="1" x14ac:dyDescent="0.25">
      <c r="A5" s="42" t="s">
        <v>38</v>
      </c>
      <c r="B5" s="43"/>
      <c r="C5" s="43"/>
      <c r="D5" s="43"/>
      <c r="E5" s="43"/>
      <c r="F5" s="44"/>
    </row>
    <row r="6" spans="1:17" ht="24.75" customHeight="1" x14ac:dyDescent="0.2">
      <c r="A6" s="24" t="s">
        <v>0</v>
      </c>
      <c r="B6" s="11" t="s">
        <v>33</v>
      </c>
      <c r="C6" s="14">
        <v>8</v>
      </c>
      <c r="D6" s="38"/>
      <c r="E6" s="17" t="s">
        <v>19</v>
      </c>
      <c r="F6" s="30">
        <f>C6*D6</f>
        <v>0</v>
      </c>
    </row>
    <row r="7" spans="1:17" ht="24.75" customHeight="1" x14ac:dyDescent="0.2">
      <c r="A7" s="25" t="s">
        <v>1</v>
      </c>
      <c r="B7" s="12" t="s">
        <v>40</v>
      </c>
      <c r="C7" s="15">
        <v>1</v>
      </c>
      <c r="D7" s="39"/>
      <c r="E7" s="18" t="s">
        <v>20</v>
      </c>
      <c r="F7" s="30">
        <f t="shared" ref="F7:F16" si="0">C7*D7</f>
        <v>0</v>
      </c>
    </row>
    <row r="8" spans="1:17" s="4" customFormat="1" ht="24.75" customHeight="1" x14ac:dyDescent="0.2">
      <c r="A8" s="23" t="s">
        <v>2</v>
      </c>
      <c r="B8" s="13" t="s">
        <v>10</v>
      </c>
      <c r="C8" s="16">
        <v>1</v>
      </c>
      <c r="D8" s="40"/>
      <c r="E8" s="18" t="s">
        <v>20</v>
      </c>
      <c r="F8" s="30">
        <f t="shared" si="0"/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4" customFormat="1" ht="24.75" customHeight="1" x14ac:dyDescent="0.2">
      <c r="A9" s="23" t="s">
        <v>3</v>
      </c>
      <c r="B9" s="13" t="s">
        <v>5</v>
      </c>
      <c r="C9" s="16">
        <v>1</v>
      </c>
      <c r="D9" s="40"/>
      <c r="E9" s="18" t="s">
        <v>20</v>
      </c>
      <c r="F9" s="30">
        <f t="shared" si="0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4" customFormat="1" ht="24.75" customHeight="1" x14ac:dyDescent="0.2">
      <c r="A10" s="23" t="s">
        <v>4</v>
      </c>
      <c r="B10" s="13" t="s">
        <v>6</v>
      </c>
      <c r="C10" s="16">
        <v>1</v>
      </c>
      <c r="D10" s="40"/>
      <c r="E10" s="18" t="s">
        <v>20</v>
      </c>
      <c r="F10" s="30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s="4" customFormat="1" ht="24.75" customHeight="1" x14ac:dyDescent="0.2">
      <c r="A11" s="23" t="s">
        <v>7</v>
      </c>
      <c r="B11" s="13" t="s">
        <v>8</v>
      </c>
      <c r="C11" s="16">
        <v>1</v>
      </c>
      <c r="D11" s="40"/>
      <c r="E11" s="18" t="s">
        <v>20</v>
      </c>
      <c r="F11" s="30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s="4" customFormat="1" ht="24.75" customHeight="1" x14ac:dyDescent="0.2">
      <c r="A12" s="23" t="s">
        <v>11</v>
      </c>
      <c r="B12" s="13" t="s">
        <v>12</v>
      </c>
      <c r="C12" s="16">
        <v>1</v>
      </c>
      <c r="D12" s="40"/>
      <c r="E12" s="18" t="s">
        <v>20</v>
      </c>
      <c r="F12" s="30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s="4" customFormat="1" ht="24.75" customHeight="1" x14ac:dyDescent="0.2">
      <c r="A13" s="23" t="s">
        <v>13</v>
      </c>
      <c r="B13" s="13" t="s">
        <v>35</v>
      </c>
      <c r="C13" s="16">
        <v>2</v>
      </c>
      <c r="D13" s="40"/>
      <c r="E13" s="18" t="s">
        <v>19</v>
      </c>
      <c r="F13" s="30">
        <f t="shared" si="0"/>
        <v>0</v>
      </c>
      <c r="G13" s="1"/>
      <c r="H13" s="31"/>
      <c r="I13" s="1"/>
      <c r="J13" s="1"/>
      <c r="K13" s="1"/>
      <c r="L13" s="1"/>
      <c r="M13" s="1"/>
      <c r="N13" s="1"/>
      <c r="O13" s="1"/>
      <c r="P13" s="1"/>
      <c r="Q13" s="1"/>
    </row>
    <row r="14" spans="1:17" s="4" customFormat="1" ht="24.75" customHeight="1" x14ac:dyDescent="0.2">
      <c r="A14" s="23" t="s">
        <v>14</v>
      </c>
      <c r="B14" s="13" t="s">
        <v>15</v>
      </c>
      <c r="C14" s="16">
        <v>2</v>
      </c>
      <c r="D14" s="40"/>
      <c r="E14" s="18" t="s">
        <v>19</v>
      </c>
      <c r="F14" s="30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4" customFormat="1" ht="24.75" customHeight="1" x14ac:dyDescent="0.2">
      <c r="A15" s="23" t="s">
        <v>16</v>
      </c>
      <c r="B15" s="13" t="s">
        <v>39</v>
      </c>
      <c r="C15" s="16">
        <v>1</v>
      </c>
      <c r="D15" s="40"/>
      <c r="E15" s="18" t="s">
        <v>20</v>
      </c>
      <c r="F15" s="30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4" customFormat="1" ht="24.75" customHeight="1" x14ac:dyDescent="0.2">
      <c r="A16" s="23" t="s">
        <v>17</v>
      </c>
      <c r="B16" s="13" t="s">
        <v>18</v>
      </c>
      <c r="C16" s="16">
        <v>1</v>
      </c>
      <c r="D16" s="40"/>
      <c r="E16" s="29" t="s">
        <v>20</v>
      </c>
      <c r="F16" s="30">
        <f t="shared" si="0"/>
        <v>0</v>
      </c>
      <c r="G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4" customFormat="1" ht="24.75" customHeight="1" x14ac:dyDescent="0.2">
      <c r="A17" s="23" t="s">
        <v>26</v>
      </c>
      <c r="B17" s="13" t="s">
        <v>27</v>
      </c>
      <c r="C17" s="16"/>
      <c r="D17" s="40"/>
      <c r="E17" s="29"/>
      <c r="F17" s="30">
        <f>D17</f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4" customFormat="1" ht="24.75" customHeight="1" x14ac:dyDescent="0.2">
      <c r="A18" s="23" t="s">
        <v>28</v>
      </c>
      <c r="B18" s="13" t="s">
        <v>29</v>
      </c>
      <c r="C18" s="16"/>
      <c r="D18" s="40"/>
      <c r="E18" s="29"/>
      <c r="F18" s="30">
        <f t="shared" ref="F18:F19" si="1">D18</f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4" customFormat="1" ht="24.75" customHeight="1" x14ac:dyDescent="0.2">
      <c r="A19" s="23" t="s">
        <v>30</v>
      </c>
      <c r="B19" s="13" t="s">
        <v>31</v>
      </c>
      <c r="C19" s="16"/>
      <c r="D19" s="40"/>
      <c r="E19" s="29"/>
      <c r="F19" s="30">
        <f t="shared" si="1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5" customFormat="1" ht="31.5" customHeight="1" thickBot="1" x14ac:dyDescent="0.25">
      <c r="A20" s="36" t="s">
        <v>32</v>
      </c>
      <c r="B20" s="32"/>
      <c r="C20" s="33"/>
      <c r="D20" s="34"/>
      <c r="E20" s="34"/>
      <c r="F20" s="35">
        <f>SUM(F6:F19)</f>
        <v>0</v>
      </c>
      <c r="G20" s="37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s="5" customForma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B22" s="26"/>
    </row>
    <row r="23" spans="1:17" s="7" customFormat="1" ht="15.75" customHeight="1" x14ac:dyDescent="0.2">
      <c r="A23" s="6"/>
      <c r="B23" s="26"/>
      <c r="C23" s="6"/>
      <c r="D23" s="6"/>
      <c r="E23" s="6"/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" x14ac:dyDescent="0.2">
      <c r="A24" s="8"/>
      <c r="B24" s="8"/>
      <c r="C24" s="8"/>
      <c r="D24" s="8"/>
      <c r="E24" s="8"/>
      <c r="F24" s="8"/>
    </row>
    <row r="25" spans="1:17" ht="15" customHeight="1" x14ac:dyDescent="0.2">
      <c r="A25" s="9"/>
      <c r="B25" s="9"/>
      <c r="C25" s="9"/>
      <c r="D25" s="9"/>
      <c r="E25" s="9"/>
      <c r="F25" s="9"/>
    </row>
    <row r="26" spans="1:17" x14ac:dyDescent="0.2">
      <c r="A26" s="9"/>
      <c r="B26" s="9"/>
      <c r="C26" s="9"/>
      <c r="D26" s="9"/>
      <c r="E26" s="9"/>
      <c r="F26" s="9"/>
    </row>
    <row r="27" spans="1:17" x14ac:dyDescent="0.2">
      <c r="A27" s="10"/>
    </row>
  </sheetData>
  <mergeCells count="2">
    <mergeCell ref="A2:F2"/>
    <mergeCell ref="A5:F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7"/>
  <sheetViews>
    <sheetView zoomScale="85" zoomScaleNormal="85" workbookViewId="0">
      <selection activeCell="B8" sqref="B8"/>
    </sheetView>
  </sheetViews>
  <sheetFormatPr defaultColWidth="9.140625" defaultRowHeight="14.25" x14ac:dyDescent="0.2"/>
  <cols>
    <col min="1" max="1" width="12.5703125" style="1" customWidth="1"/>
    <col min="2" max="2" width="49.42578125" style="1" customWidth="1"/>
    <col min="3" max="3" width="17.140625" style="1" customWidth="1"/>
    <col min="4" max="4" width="24" style="1" customWidth="1"/>
    <col min="5" max="5" width="19.28515625" style="1" customWidth="1"/>
    <col min="6" max="6" width="22.42578125" style="1" customWidth="1"/>
    <col min="7" max="7" width="21.28515625" style="1" customWidth="1"/>
    <col min="8" max="8" width="20.42578125" style="1" customWidth="1"/>
    <col min="9" max="9" width="34.7109375" style="1" customWidth="1"/>
    <col min="10" max="10" width="22" style="1" customWidth="1"/>
    <col min="11" max="11" width="20.7109375" style="1" customWidth="1"/>
    <col min="12" max="16384" width="9.140625" style="1"/>
  </cols>
  <sheetData>
    <row r="1" spans="1:17" ht="18" x14ac:dyDescent="0.25">
      <c r="A1" s="2" t="s">
        <v>36</v>
      </c>
    </row>
    <row r="2" spans="1:17" ht="48" customHeight="1" x14ac:dyDescent="0.2">
      <c r="A2" s="41" t="s">
        <v>37</v>
      </c>
      <c r="B2" s="41"/>
      <c r="C2" s="41"/>
      <c r="D2" s="41"/>
      <c r="E2" s="41"/>
      <c r="F2" s="41"/>
    </row>
    <row r="3" spans="1:17" ht="15" thickBot="1" x14ac:dyDescent="0.25"/>
    <row r="4" spans="1:17" s="3" customFormat="1" ht="64.5" customHeight="1" thickBot="1" x14ac:dyDescent="0.3">
      <c r="A4" s="19" t="s">
        <v>21</v>
      </c>
      <c r="B4" s="20" t="s">
        <v>22</v>
      </c>
      <c r="C4" s="28" t="s">
        <v>23</v>
      </c>
      <c r="D4" s="21" t="s">
        <v>34</v>
      </c>
      <c r="E4" s="21" t="s">
        <v>24</v>
      </c>
      <c r="F4" s="22" t="s">
        <v>25</v>
      </c>
    </row>
    <row r="5" spans="1:17" ht="35.25" customHeight="1" thickBot="1" x14ac:dyDescent="0.25">
      <c r="A5" s="42" t="s">
        <v>38</v>
      </c>
      <c r="B5" s="43"/>
      <c r="C5" s="43"/>
      <c r="D5" s="43"/>
      <c r="E5" s="43"/>
      <c r="F5" s="44"/>
    </row>
    <row r="6" spans="1:17" ht="24.75" customHeight="1" x14ac:dyDescent="0.2">
      <c r="A6" s="24" t="s">
        <v>0</v>
      </c>
      <c r="B6" s="11" t="s">
        <v>33</v>
      </c>
      <c r="C6" s="14">
        <v>8</v>
      </c>
      <c r="D6" s="38">
        <v>250</v>
      </c>
      <c r="E6" s="17" t="s">
        <v>19</v>
      </c>
      <c r="F6" s="30">
        <f>C6*D6</f>
        <v>2000</v>
      </c>
    </row>
    <row r="7" spans="1:17" ht="24.75" customHeight="1" x14ac:dyDescent="0.2">
      <c r="A7" s="25" t="s">
        <v>1</v>
      </c>
      <c r="B7" s="12" t="s">
        <v>9</v>
      </c>
      <c r="C7" s="15">
        <v>1</v>
      </c>
      <c r="D7" s="39">
        <v>15000</v>
      </c>
      <c r="E7" s="18" t="s">
        <v>20</v>
      </c>
      <c r="F7" s="30">
        <f t="shared" ref="F7:F15" si="0">C7*D7</f>
        <v>15000</v>
      </c>
    </row>
    <row r="8" spans="1:17" s="4" customFormat="1" ht="24.75" customHeight="1" x14ac:dyDescent="0.2">
      <c r="A8" s="23" t="s">
        <v>2</v>
      </c>
      <c r="B8" s="13" t="s">
        <v>10</v>
      </c>
      <c r="C8" s="16">
        <v>1</v>
      </c>
      <c r="D8" s="40">
        <v>15000</v>
      </c>
      <c r="E8" s="18" t="s">
        <v>20</v>
      </c>
      <c r="F8" s="30">
        <f t="shared" si="0"/>
        <v>15000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4" customFormat="1" ht="24.75" customHeight="1" x14ac:dyDescent="0.2">
      <c r="A9" s="23" t="s">
        <v>3</v>
      </c>
      <c r="B9" s="13" t="s">
        <v>5</v>
      </c>
      <c r="C9" s="16">
        <v>1</v>
      </c>
      <c r="D9" s="40">
        <v>13000</v>
      </c>
      <c r="E9" s="18" t="s">
        <v>20</v>
      </c>
      <c r="F9" s="30">
        <f t="shared" si="0"/>
        <v>13000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4" customFormat="1" ht="24.75" customHeight="1" x14ac:dyDescent="0.2">
      <c r="A10" s="23" t="s">
        <v>4</v>
      </c>
      <c r="B10" s="13" t="s">
        <v>6</v>
      </c>
      <c r="C10" s="16">
        <v>1</v>
      </c>
      <c r="D10" s="40">
        <v>5000</v>
      </c>
      <c r="E10" s="18" t="s">
        <v>20</v>
      </c>
      <c r="F10" s="30">
        <f t="shared" si="0"/>
        <v>5000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s="4" customFormat="1" ht="24.75" customHeight="1" x14ac:dyDescent="0.2">
      <c r="A11" s="23" t="s">
        <v>7</v>
      </c>
      <c r="B11" s="13" t="s">
        <v>8</v>
      </c>
      <c r="C11" s="16">
        <v>1</v>
      </c>
      <c r="D11" s="40">
        <v>5500</v>
      </c>
      <c r="E11" s="18" t="s">
        <v>20</v>
      </c>
      <c r="F11" s="30">
        <f t="shared" si="0"/>
        <v>5500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s="4" customFormat="1" ht="24.75" customHeight="1" x14ac:dyDescent="0.2">
      <c r="A12" s="23" t="s">
        <v>11</v>
      </c>
      <c r="B12" s="13" t="s">
        <v>12</v>
      </c>
      <c r="C12" s="16">
        <v>1</v>
      </c>
      <c r="D12" s="40">
        <v>3500</v>
      </c>
      <c r="E12" s="18" t="s">
        <v>20</v>
      </c>
      <c r="F12" s="30">
        <f t="shared" si="0"/>
        <v>3500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s="4" customFormat="1" ht="24.75" customHeight="1" x14ac:dyDescent="0.2">
      <c r="A13" s="23" t="s">
        <v>13</v>
      </c>
      <c r="B13" s="13" t="s">
        <v>35</v>
      </c>
      <c r="C13" s="16">
        <v>2</v>
      </c>
      <c r="D13" s="40">
        <v>1000</v>
      </c>
      <c r="E13" s="18" t="s">
        <v>19</v>
      </c>
      <c r="F13" s="30">
        <f t="shared" si="0"/>
        <v>2000</v>
      </c>
      <c r="G13" s="1"/>
      <c r="H13" s="31"/>
      <c r="I13" s="1"/>
      <c r="J13" s="1"/>
      <c r="K13" s="1"/>
      <c r="L13" s="1"/>
      <c r="M13" s="1"/>
      <c r="N13" s="1"/>
      <c r="O13" s="1"/>
      <c r="P13" s="1"/>
      <c r="Q13" s="1"/>
    </row>
    <row r="14" spans="1:17" s="4" customFormat="1" ht="24.75" customHeight="1" x14ac:dyDescent="0.2">
      <c r="A14" s="23" t="s">
        <v>14</v>
      </c>
      <c r="B14" s="13" t="s">
        <v>15</v>
      </c>
      <c r="C14" s="16">
        <v>2</v>
      </c>
      <c r="D14" s="40">
        <v>2000</v>
      </c>
      <c r="E14" s="18" t="s">
        <v>19</v>
      </c>
      <c r="F14" s="30">
        <f t="shared" si="0"/>
        <v>4000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4" customFormat="1" ht="24.75" customHeight="1" x14ac:dyDescent="0.2">
      <c r="A15" s="23" t="s">
        <v>16</v>
      </c>
      <c r="B15" s="13" t="s">
        <v>39</v>
      </c>
      <c r="C15" s="16">
        <v>1</v>
      </c>
      <c r="D15" s="40">
        <v>1000</v>
      </c>
      <c r="E15" s="18" t="s">
        <v>20</v>
      </c>
      <c r="F15" s="30">
        <f t="shared" si="0"/>
        <v>1000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4" customFormat="1" ht="24.75" customHeight="1" x14ac:dyDescent="0.2">
      <c r="A16" s="23" t="s">
        <v>17</v>
      </c>
      <c r="B16" s="13" t="s">
        <v>18</v>
      </c>
      <c r="C16" s="16">
        <v>1</v>
      </c>
      <c r="D16" s="40">
        <v>700</v>
      </c>
      <c r="E16" s="29" t="s">
        <v>20</v>
      </c>
      <c r="F16" s="30">
        <v>700</v>
      </c>
      <c r="G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4" customFormat="1" ht="24.75" customHeight="1" x14ac:dyDescent="0.2">
      <c r="A17" s="23" t="s">
        <v>26</v>
      </c>
      <c r="B17" s="13" t="s">
        <v>27</v>
      </c>
      <c r="C17" s="16"/>
      <c r="D17" s="27"/>
      <c r="E17" s="29"/>
      <c r="F17" s="30"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4" customFormat="1" ht="24.75" customHeight="1" x14ac:dyDescent="0.2">
      <c r="A18" s="23" t="s">
        <v>28</v>
      </c>
      <c r="B18" s="13" t="s">
        <v>29</v>
      </c>
      <c r="C18" s="16"/>
      <c r="D18" s="27"/>
      <c r="E18" s="29"/>
      <c r="F18" s="30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4" customFormat="1" ht="24.75" customHeight="1" x14ac:dyDescent="0.2">
      <c r="A19" s="23" t="s">
        <v>30</v>
      </c>
      <c r="B19" s="13" t="s">
        <v>31</v>
      </c>
      <c r="C19" s="16"/>
      <c r="D19" s="27"/>
      <c r="E19" s="29"/>
      <c r="F19" s="30"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5" customFormat="1" ht="31.5" customHeight="1" thickBot="1" x14ac:dyDescent="0.25">
      <c r="A20" s="36" t="s">
        <v>32</v>
      </c>
      <c r="B20" s="32"/>
      <c r="C20" s="33"/>
      <c r="D20" s="34"/>
      <c r="E20" s="34"/>
      <c r="F20" s="35">
        <f>SUM(F6:F19)</f>
        <v>66700</v>
      </c>
      <c r="G20" s="37">
        <f>F20*1.08</f>
        <v>72036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s="5" customForma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B22" s="26"/>
    </row>
    <row r="23" spans="1:17" s="7" customFormat="1" ht="15.75" customHeight="1" x14ac:dyDescent="0.2">
      <c r="A23" s="6"/>
      <c r="B23" s="26"/>
      <c r="C23" s="6"/>
      <c r="D23" s="6"/>
      <c r="E23" s="6"/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" x14ac:dyDescent="0.2">
      <c r="A24" s="8"/>
      <c r="B24" s="8"/>
      <c r="C24" s="8"/>
      <c r="D24" s="8"/>
      <c r="E24" s="8"/>
      <c r="F24" s="8"/>
    </row>
    <row r="25" spans="1:17" ht="15" customHeight="1" x14ac:dyDescent="0.2">
      <c r="A25" s="9"/>
      <c r="B25" s="9"/>
      <c r="C25" s="9"/>
      <c r="D25" s="9"/>
      <c r="E25" s="9"/>
      <c r="F25" s="9"/>
    </row>
    <row r="26" spans="1:17" x14ac:dyDescent="0.2">
      <c r="A26" s="9"/>
      <c r="B26" s="9"/>
      <c r="C26" s="9"/>
      <c r="D26" s="9"/>
      <c r="E26" s="9"/>
      <c r="F26" s="9"/>
    </row>
    <row r="27" spans="1:17" x14ac:dyDescent="0.2">
      <c r="A27" s="10"/>
    </row>
  </sheetData>
  <mergeCells count="2">
    <mergeCell ref="A5:F5"/>
    <mergeCell ref="A2:F2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of items</vt:lpstr>
      <vt:lpstr>kalkulace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flekac</dc:creator>
  <cp:lastModifiedBy>Daniela Hajčiarová</cp:lastModifiedBy>
  <cp:lastPrinted>2020-01-28T09:37:12Z</cp:lastPrinted>
  <dcterms:created xsi:type="dcterms:W3CDTF">2017-09-08T11:09:24Z</dcterms:created>
  <dcterms:modified xsi:type="dcterms:W3CDTF">2020-07-27T12:33:35Z</dcterms:modified>
</cp:coreProperties>
</file>